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1fc6402d3c91f9/C^0V Afbeeldingen/Economie ^0 Ondernemen/"/>
    </mc:Choice>
  </mc:AlternateContent>
  <xr:revisionPtr revIDLastSave="214" documentId="8_{448AEA7C-B9CD-4CE3-9784-87B77C3042BE}" xr6:coauthVersionLast="47" xr6:coauthVersionMax="47" xr10:uidLastSave="{A790CEE6-9A1F-4EA5-B9F4-D5906AF91B05}"/>
  <bookViews>
    <workbookView xWindow="0" yWindow="0" windowWidth="20400" windowHeight="11520" xr2:uid="{DC909C5F-887A-40C1-A47B-539EF7967CD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N13" i="1"/>
  <c r="G25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7" i="1"/>
  <c r="N8" i="1"/>
  <c r="N9" i="1"/>
  <c r="N10" i="1"/>
  <c r="N11" i="1"/>
  <c r="N12" i="1"/>
  <c r="N7" i="1"/>
  <c r="N14" i="1" s="1"/>
  <c r="E29" i="1" s="1"/>
  <c r="H25" i="1" l="1"/>
  <c r="E30" i="1" s="1"/>
  <c r="E31" i="1" s="1"/>
  <c r="G33" i="1" s="1"/>
</calcChain>
</file>

<file path=xl/sharedStrings.xml><?xml version="1.0" encoding="utf-8"?>
<sst xmlns="http://schemas.openxmlformats.org/spreadsheetml/2006/main" count="42" uniqueCount="34">
  <si>
    <t>BTW voor de maand Maart</t>
  </si>
  <si>
    <t>Inkoopfacturen</t>
  </si>
  <si>
    <t>Datum</t>
  </si>
  <si>
    <t>Nummer</t>
  </si>
  <si>
    <t>Bedrijf</t>
  </si>
  <si>
    <t>BTW</t>
  </si>
  <si>
    <t>Verkoopbonnen (facturen)</t>
  </si>
  <si>
    <t>Bedrag (excl. BTW)</t>
  </si>
  <si>
    <t>Dress Import</t>
  </si>
  <si>
    <t>CSS</t>
  </si>
  <si>
    <t>Lanzfelt</t>
  </si>
  <si>
    <t>0301D</t>
  </si>
  <si>
    <t>0303D</t>
  </si>
  <si>
    <t>0304D</t>
  </si>
  <si>
    <t>0305D</t>
  </si>
  <si>
    <t>0306D</t>
  </si>
  <si>
    <t>BTW betaald aan Inkoop</t>
  </si>
  <si>
    <t>BTW ontvangen van de klanten</t>
  </si>
  <si>
    <t>Te ontvangen van de belasting</t>
  </si>
  <si>
    <t>Te betalen aan de belasting</t>
  </si>
  <si>
    <t>Fashion Shows</t>
  </si>
  <si>
    <t>Djenna &amp; Jules krijgen terug van de belasting:</t>
  </si>
  <si>
    <t>k0302J</t>
  </si>
  <si>
    <t>k0301D</t>
  </si>
  <si>
    <t>k0301J</t>
  </si>
  <si>
    <t>k0302D</t>
  </si>
  <si>
    <t>k0303J</t>
  </si>
  <si>
    <t>k0304J</t>
  </si>
  <si>
    <t>k0305J</t>
  </si>
  <si>
    <t>k0306J</t>
  </si>
  <si>
    <t>k0307J</t>
  </si>
  <si>
    <t>k0308J</t>
  </si>
  <si>
    <t>k0309J</t>
  </si>
  <si>
    <t>k0310J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</si>
</sst>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16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0" borderId="2" xfId="1" applyFont="1" applyBorder="1"/>
    <xf numFmtId="44" fontId="0" fillId="0" borderId="2" xfId="0" applyNumberFormat="1" applyBorder="1"/>
    <xf numFmtId="0" fontId="2" fillId="0" borderId="0" xfId="0" applyFont="1"/>
    <xf numFmtId="44" fontId="2" fillId="0" borderId="0" xfId="0" applyNumberFormat="1" applyFont="1"/>
    <xf numFmtId="0" fontId="0" fillId="2" borderId="1" xfId="0" applyFill="1" applyBorder="1" applyAlignment="1">
      <alignment textRotation="45"/>
    </xf>
    <xf numFmtId="0" fontId="0" fillId="3" borderId="0" xfId="0" applyFill="1"/>
    <xf numFmtId="44" fontId="0" fillId="0" borderId="0" xfId="1" applyFont="1" applyBorder="1"/>
    <xf numFmtId="0" fontId="0" fillId="3" borderId="3" xfId="0" applyFill="1" applyBorder="1" applyAlignment="1">
      <alignment textRotation="45"/>
    </xf>
    <xf numFmtId="0" fontId="0" fillId="0" borderId="0" xfId="0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D59D-3D6E-4102-B11C-83182B4C4C37}">
  <dimension ref="B2:O33"/>
  <sheetViews>
    <sheetView tabSelected="1" topLeftCell="B20" workbookViewId="0">
      <selection activeCell="I34" sqref="I34"/>
    </sheetView>
  </sheetViews>
  <sheetFormatPr defaultRowHeight="15" x14ac:dyDescent="0.25"/>
  <cols>
    <col min="4" max="4" width="11.85546875" customWidth="1"/>
    <col min="5" max="5" width="11.42578125" customWidth="1"/>
    <col min="6" max="6" width="12.5703125" customWidth="1"/>
    <col min="7" max="7" width="10.7109375" customWidth="1"/>
    <col min="11" max="11" width="11.140625" customWidth="1"/>
    <col min="13" max="13" width="11" customWidth="1"/>
    <col min="14" max="14" width="11.5703125" customWidth="1"/>
  </cols>
  <sheetData>
    <row r="2" spans="4:15" ht="18.75" x14ac:dyDescent="0.3">
      <c r="D2" s="13" t="s">
        <v>0</v>
      </c>
      <c r="E2" s="13"/>
      <c r="F2" s="13"/>
    </row>
    <row r="4" spans="4:15" x14ac:dyDescent="0.25">
      <c r="E4" s="14" t="s">
        <v>6</v>
      </c>
      <c r="F4" s="14"/>
      <c r="G4" s="14"/>
      <c r="H4" s="14"/>
      <c r="I4" s="14"/>
      <c r="J4" s="14" t="s">
        <v>1</v>
      </c>
      <c r="K4" s="14"/>
    </row>
    <row r="6" spans="4:15" ht="74.25" x14ac:dyDescent="0.25">
      <c r="E6" s="8" t="s">
        <v>2</v>
      </c>
      <c r="F6" s="8" t="s">
        <v>3</v>
      </c>
      <c r="G6" s="8" t="s">
        <v>7</v>
      </c>
      <c r="H6" s="8" t="s">
        <v>5</v>
      </c>
      <c r="I6" s="8"/>
      <c r="J6" s="8" t="s">
        <v>2</v>
      </c>
      <c r="K6" s="8" t="s">
        <v>3</v>
      </c>
      <c r="L6" s="8" t="s">
        <v>4</v>
      </c>
      <c r="M6" s="8" t="s">
        <v>7</v>
      </c>
      <c r="N6" s="8" t="s">
        <v>5</v>
      </c>
      <c r="O6" s="11"/>
    </row>
    <row r="7" spans="4:15" x14ac:dyDescent="0.25">
      <c r="E7" s="1">
        <v>44987</v>
      </c>
      <c r="F7" t="s">
        <v>11</v>
      </c>
      <c r="G7" s="2">
        <v>115.69</v>
      </c>
      <c r="H7" s="2">
        <f>G7*0.21</f>
        <v>24.294899999999998</v>
      </c>
      <c r="I7" s="2"/>
      <c r="J7" s="1">
        <v>44986</v>
      </c>
      <c r="K7">
        <v>30123</v>
      </c>
      <c r="L7" t="s">
        <v>8</v>
      </c>
      <c r="M7" s="2">
        <v>999</v>
      </c>
      <c r="N7" s="2">
        <f>M7*0.21</f>
        <v>209.79</v>
      </c>
      <c r="O7" s="12"/>
    </row>
    <row r="8" spans="4:15" x14ac:dyDescent="0.25">
      <c r="E8" s="1">
        <v>44987</v>
      </c>
      <c r="F8" t="s">
        <v>11</v>
      </c>
      <c r="G8" s="2">
        <v>115.69</v>
      </c>
      <c r="H8" s="2">
        <f t="shared" ref="H8:H24" si="0">G8*0.21</f>
        <v>24.294899999999998</v>
      </c>
      <c r="I8" s="2"/>
      <c r="J8" s="1">
        <v>44996</v>
      </c>
      <c r="K8">
        <v>530123</v>
      </c>
      <c r="L8" t="s">
        <v>9</v>
      </c>
      <c r="M8" s="2">
        <v>800</v>
      </c>
      <c r="N8" s="2">
        <f t="shared" ref="N8:N13" si="1">M8*0.21</f>
        <v>168</v>
      </c>
    </row>
    <row r="9" spans="4:15" x14ac:dyDescent="0.25">
      <c r="E9" s="1">
        <v>44988</v>
      </c>
      <c r="F9" t="s">
        <v>24</v>
      </c>
      <c r="G9" s="2">
        <v>16.489999999999998</v>
      </c>
      <c r="H9" s="2">
        <f t="shared" si="0"/>
        <v>3.4628999999999994</v>
      </c>
      <c r="I9" s="2"/>
      <c r="J9" s="1">
        <v>44998</v>
      </c>
      <c r="K9">
        <v>30223</v>
      </c>
      <c r="L9" t="s">
        <v>8</v>
      </c>
      <c r="M9" s="2">
        <v>520</v>
      </c>
      <c r="N9" s="2">
        <f t="shared" si="1"/>
        <v>109.2</v>
      </c>
    </row>
    <row r="10" spans="4:15" x14ac:dyDescent="0.25">
      <c r="E10" s="1">
        <v>44988</v>
      </c>
      <c r="F10" t="s">
        <v>12</v>
      </c>
      <c r="G10" s="2">
        <v>115.69</v>
      </c>
      <c r="H10" s="2">
        <f t="shared" si="0"/>
        <v>24.294899999999998</v>
      </c>
      <c r="I10" s="2"/>
      <c r="J10" s="1">
        <v>45004</v>
      </c>
      <c r="K10">
        <v>530223</v>
      </c>
      <c r="L10" t="s">
        <v>9</v>
      </c>
      <c r="M10" s="2">
        <v>400</v>
      </c>
      <c r="N10" s="2">
        <f t="shared" si="1"/>
        <v>84</v>
      </c>
    </row>
    <row r="11" spans="4:15" x14ac:dyDescent="0.25">
      <c r="E11" s="1">
        <v>44989</v>
      </c>
      <c r="F11" t="s">
        <v>22</v>
      </c>
      <c r="G11" s="2">
        <v>16.489999999999998</v>
      </c>
      <c r="H11" s="2">
        <f t="shared" si="0"/>
        <v>3.4628999999999994</v>
      </c>
      <c r="I11" s="2"/>
      <c r="J11" s="1">
        <v>45005</v>
      </c>
      <c r="K11">
        <v>23030123</v>
      </c>
      <c r="L11" t="s">
        <v>10</v>
      </c>
      <c r="M11" s="2">
        <v>650</v>
      </c>
      <c r="N11" s="2">
        <f t="shared" si="1"/>
        <v>136.5</v>
      </c>
    </row>
    <row r="12" spans="4:15" x14ac:dyDescent="0.25">
      <c r="E12" s="1">
        <v>44989</v>
      </c>
      <c r="F12" t="s">
        <v>26</v>
      </c>
      <c r="G12" s="2">
        <v>16.489999999999998</v>
      </c>
      <c r="H12" s="2">
        <f t="shared" si="0"/>
        <v>3.4628999999999994</v>
      </c>
      <c r="I12" s="2"/>
      <c r="J12" s="1">
        <v>45007</v>
      </c>
      <c r="K12">
        <v>30323</v>
      </c>
      <c r="L12" t="s">
        <v>8</v>
      </c>
      <c r="M12" s="10">
        <v>550</v>
      </c>
      <c r="N12" s="10">
        <f t="shared" si="1"/>
        <v>115.5</v>
      </c>
    </row>
    <row r="13" spans="4:15" ht="15.75" thickBot="1" x14ac:dyDescent="0.3">
      <c r="E13" s="1">
        <v>44989</v>
      </c>
      <c r="F13" t="s">
        <v>27</v>
      </c>
      <c r="G13" s="2">
        <v>16.489999999999998</v>
      </c>
      <c r="H13" s="2">
        <f t="shared" si="0"/>
        <v>3.4628999999999994</v>
      </c>
      <c r="I13" s="2"/>
      <c r="J13" s="1">
        <v>45013</v>
      </c>
      <c r="K13">
        <v>102298</v>
      </c>
      <c r="L13" t="s">
        <v>20</v>
      </c>
      <c r="M13" s="5">
        <v>2800</v>
      </c>
      <c r="N13" s="4">
        <f t="shared" si="1"/>
        <v>588</v>
      </c>
    </row>
    <row r="14" spans="4:15" ht="15.75" thickTop="1" x14ac:dyDescent="0.25">
      <c r="E14" s="1">
        <v>44990</v>
      </c>
      <c r="F14" t="s">
        <v>23</v>
      </c>
      <c r="G14" s="2">
        <v>115.69</v>
      </c>
      <c r="H14" s="2">
        <f t="shared" si="0"/>
        <v>24.294899999999998</v>
      </c>
      <c r="I14" s="2"/>
      <c r="M14" s="3">
        <f>SUM(M7:M13)</f>
        <v>6719</v>
      </c>
      <c r="N14" s="3">
        <f>SUM(N7:N13)</f>
        <v>1410.99</v>
      </c>
    </row>
    <row r="15" spans="4:15" x14ac:dyDescent="0.25">
      <c r="E15" s="1">
        <v>44997</v>
      </c>
      <c r="F15" t="s">
        <v>25</v>
      </c>
      <c r="G15" s="2">
        <v>115.69</v>
      </c>
      <c r="H15" s="2">
        <f t="shared" si="0"/>
        <v>24.294899999999998</v>
      </c>
      <c r="I15" s="2"/>
    </row>
    <row r="16" spans="4:15" x14ac:dyDescent="0.25">
      <c r="E16" s="1">
        <v>44998</v>
      </c>
      <c r="F16" t="s">
        <v>13</v>
      </c>
      <c r="G16" s="2">
        <v>115.69</v>
      </c>
      <c r="H16" s="2">
        <f t="shared" si="0"/>
        <v>24.294899999999998</v>
      </c>
      <c r="I16" s="2"/>
    </row>
    <row r="17" spans="2:9" x14ac:dyDescent="0.25">
      <c r="E17" s="1">
        <v>44998</v>
      </c>
      <c r="F17" t="s">
        <v>14</v>
      </c>
      <c r="G17" s="2">
        <v>115.69</v>
      </c>
      <c r="H17" s="2">
        <f t="shared" si="0"/>
        <v>24.294899999999998</v>
      </c>
      <c r="I17" s="2"/>
    </row>
    <row r="18" spans="2:9" x14ac:dyDescent="0.25">
      <c r="E18" s="1">
        <v>45000</v>
      </c>
      <c r="F18" t="s">
        <v>15</v>
      </c>
      <c r="G18" s="2">
        <v>115.69</v>
      </c>
      <c r="H18" s="2">
        <f t="shared" si="0"/>
        <v>24.294899999999998</v>
      </c>
      <c r="I18" s="2"/>
    </row>
    <row r="19" spans="2:9" x14ac:dyDescent="0.25">
      <c r="E19" s="1">
        <v>45001</v>
      </c>
      <c r="F19" t="s">
        <v>28</v>
      </c>
      <c r="G19" s="2">
        <v>16.489999999999998</v>
      </c>
      <c r="H19" s="2">
        <f t="shared" si="0"/>
        <v>3.4628999999999994</v>
      </c>
      <c r="I19" s="2"/>
    </row>
    <row r="20" spans="2:9" x14ac:dyDescent="0.25">
      <c r="E20" s="1">
        <v>45002</v>
      </c>
      <c r="F20" t="s">
        <v>29</v>
      </c>
      <c r="G20" s="2">
        <v>16.489999999999998</v>
      </c>
      <c r="H20" s="2">
        <f t="shared" si="0"/>
        <v>3.4628999999999994</v>
      </c>
      <c r="I20" s="2"/>
    </row>
    <row r="21" spans="2:9" x14ac:dyDescent="0.25">
      <c r="E21" s="1">
        <v>45003</v>
      </c>
      <c r="F21" t="s">
        <v>30</v>
      </c>
      <c r="G21" s="2">
        <v>16.489999999999998</v>
      </c>
      <c r="H21" s="2">
        <f t="shared" si="0"/>
        <v>3.4628999999999994</v>
      </c>
      <c r="I21" s="2"/>
    </row>
    <row r="22" spans="2:9" x14ac:dyDescent="0.25">
      <c r="E22" s="1">
        <v>45007</v>
      </c>
      <c r="F22" t="s">
        <v>31</v>
      </c>
      <c r="G22" s="2">
        <v>16.489999999999998</v>
      </c>
      <c r="H22" s="2">
        <f t="shared" si="0"/>
        <v>3.4628999999999994</v>
      </c>
      <c r="I22" s="2"/>
    </row>
    <row r="23" spans="2:9" x14ac:dyDescent="0.25">
      <c r="E23" s="1">
        <v>45008</v>
      </c>
      <c r="F23" t="s">
        <v>32</v>
      </c>
      <c r="G23" s="2">
        <v>16.489999999999998</v>
      </c>
      <c r="H23" s="2">
        <f t="shared" si="0"/>
        <v>3.4628999999999994</v>
      </c>
      <c r="I23" s="2"/>
    </row>
    <row r="24" spans="2:9" ht="15.75" thickBot="1" x14ac:dyDescent="0.3">
      <c r="E24" s="1">
        <v>45014</v>
      </c>
      <c r="F24" t="s">
        <v>33</v>
      </c>
      <c r="G24" s="4">
        <v>16.489999999999998</v>
      </c>
      <c r="H24" s="4">
        <f t="shared" si="0"/>
        <v>3.4628999999999994</v>
      </c>
      <c r="I24" s="10"/>
    </row>
    <row r="25" spans="2:9" ht="15.75" thickTop="1" x14ac:dyDescent="0.25">
      <c r="G25" s="3">
        <f>SUM(G7:G24)</f>
        <v>1090.4200000000003</v>
      </c>
      <c r="H25" s="3">
        <f>SUM(H7:H24)</f>
        <v>228.98819999999989</v>
      </c>
      <c r="I25" s="3"/>
    </row>
    <row r="29" spans="2:9" x14ac:dyDescent="0.25">
      <c r="B29" t="s">
        <v>16</v>
      </c>
      <c r="E29" s="3">
        <f>N14*-1</f>
        <v>-1410.99</v>
      </c>
      <c r="F29" t="s">
        <v>18</v>
      </c>
    </row>
    <row r="30" spans="2:9" ht="15.75" thickBot="1" x14ac:dyDescent="0.3">
      <c r="B30" t="s">
        <v>17</v>
      </c>
      <c r="E30" s="5">
        <f>H25</f>
        <v>228.98819999999989</v>
      </c>
      <c r="F30" t="s">
        <v>19</v>
      </c>
    </row>
    <row r="31" spans="2:9" ht="15.75" thickTop="1" x14ac:dyDescent="0.25">
      <c r="E31" s="3">
        <f>SUM(E29:E30)</f>
        <v>-1182.0018</v>
      </c>
    </row>
    <row r="33" spans="4:14" x14ac:dyDescent="0.25">
      <c r="D33" s="6"/>
      <c r="E33" s="6"/>
      <c r="F33" s="15" t="s">
        <v>21</v>
      </c>
      <c r="G33" s="7">
        <f>E31*-1</f>
        <v>1182.0018</v>
      </c>
      <c r="N3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Henk de Vries</cp:lastModifiedBy>
  <dcterms:created xsi:type="dcterms:W3CDTF">2023-04-18T07:05:58Z</dcterms:created>
  <dcterms:modified xsi:type="dcterms:W3CDTF">2023-04-18T08:59:02Z</dcterms:modified>
</cp:coreProperties>
</file>